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Logistic\Планеры\Акции\2018\Активность KG Осенние истории С13-С15\"/>
    </mc:Choice>
  </mc:AlternateContent>
  <xr:revisionPtr revIDLastSave="0" documentId="10_ncr:100000_{34DC5BD3-6675-46E6-9D7B-8C2B4F34034F}" xr6:coauthVersionLast="31" xr6:coauthVersionMax="31" xr10:uidLastSave="{00000000-0000-0000-0000-000000000000}"/>
  <bookViews>
    <workbookView xWindow="0" yWindow="0" windowWidth="28800" windowHeight="11700" activeTab="1" xr2:uid="{68808A28-CA3D-4707-875E-E61C4B399D2B}"/>
  </bookViews>
  <sheets>
    <sheet name="Лист1" sheetId="1" r:id="rId1"/>
    <sheet name="Лист2" sheetId="2" r:id="rId2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2" l="1"/>
  <c r="J10" i="2"/>
  <c r="J6" i="2"/>
  <c r="H13" i="2" l="1"/>
  <c r="G13" i="2" s="1"/>
  <c r="H10" i="2"/>
  <c r="G10" i="2" s="1"/>
  <c r="H6" i="2"/>
  <c r="G6" i="2"/>
  <c r="H5" i="2"/>
  <c r="G5" i="2" s="1"/>
  <c r="H4" i="2"/>
  <c r="G4" i="2" s="1"/>
  <c r="H3" i="2"/>
  <c r="G3" i="2" s="1"/>
  <c r="H2" i="2"/>
  <c r="G2" i="2" s="1"/>
  <c r="D13" i="2"/>
  <c r="C13" i="2" s="1"/>
  <c r="D10" i="2"/>
  <c r="C10" i="2" s="1"/>
  <c r="D6" i="2"/>
  <c r="C6" i="2" s="1"/>
  <c r="D5" i="2"/>
  <c r="C5" i="2" s="1"/>
  <c r="D4" i="2"/>
  <c r="C4" i="2" s="1"/>
  <c r="D3" i="2"/>
  <c r="C3" i="2" s="1"/>
  <c r="D2" i="2"/>
  <c r="C2" i="2" s="1"/>
</calcChain>
</file>

<file path=xl/sharedStrings.xml><?xml version="1.0" encoding="utf-8"?>
<sst xmlns="http://schemas.openxmlformats.org/spreadsheetml/2006/main" count="51" uniqueCount="48">
  <si>
    <t>SET code/product</t>
  </si>
  <si>
    <t>Code</t>
  </si>
  <si>
    <t>Description</t>
  </si>
  <si>
    <t>Signature Zoom Eau de Toilette</t>
  </si>
  <si>
    <t>My Destiny Eau de Parfum</t>
  </si>
  <si>
    <t>Eclat Mademoiselle Eau de Toilette</t>
  </si>
  <si>
    <t>NovAge Intense Skin Recharge Overnight Mask</t>
  </si>
  <si>
    <t>Set The One</t>
  </si>
  <si>
    <t>The ONE Eyes Wide Open Mascara - Black</t>
  </si>
  <si>
    <t>On The Edge Eau de Toilette</t>
  </si>
  <si>
    <t>The ONE Colour Obsession Lipstick - Pink Possession</t>
  </si>
  <si>
    <t>Set Miss Charming</t>
  </si>
  <si>
    <t>Burgundy Wallet</t>
  </si>
  <si>
    <t>Miss Charming Fragrance Mist</t>
  </si>
  <si>
    <t>Set Memories</t>
  </si>
  <si>
    <t>My Destiny Wallet</t>
  </si>
  <si>
    <t>Memories chasing butterflies Eau de Toilette</t>
  </si>
  <si>
    <t>Туалетная вода Signature Zoom</t>
  </si>
  <si>
    <t>Парфюмерная вода My Destiny</t>
  </si>
  <si>
    <t>Туалетная вода Eclat Mademoiselle</t>
  </si>
  <si>
    <t>Ночная маска для интенсивного восстановления кожи NovAge</t>
  </si>
  <si>
    <t>Тушь для ресниц The ONE Eyes Wide Open - Насыщенный Черный</t>
  </si>
  <si>
    <t>Туалетная вода On The Edge</t>
  </si>
  <si>
    <t>Губная помада The ONE Colour Obsession – Дикая Роза</t>
  </si>
  <si>
    <t>Кошелек Burgundy</t>
  </si>
  <si>
    <t>Парфюмированный спрей Miss Charming</t>
  </si>
  <si>
    <t>Кошелек Destiny</t>
  </si>
  <si>
    <t>Туалетная вода Memories Сhasing Butterflies</t>
  </si>
  <si>
    <t>Код</t>
  </si>
  <si>
    <t>Наименование</t>
  </si>
  <si>
    <t>ББ</t>
  </si>
  <si>
    <t>ОП</t>
  </si>
  <si>
    <t>ДЦ</t>
  </si>
  <si>
    <t>Набор The One</t>
  </si>
  <si>
    <t>Набор Miss Charming</t>
  </si>
  <si>
    <t>Набор Memories</t>
  </si>
  <si>
    <t>Условия:</t>
  </si>
  <si>
    <r>
      <t xml:space="preserve">Размести единовременный заказ на 50 ББ и более в каталоге № 13 </t>
    </r>
    <r>
      <rPr>
        <b/>
        <u/>
        <sz val="11"/>
        <color theme="1"/>
        <rFont val="Calibri"/>
        <family val="2"/>
        <charset val="204"/>
        <scheme val="minor"/>
      </rPr>
      <t>ИЛИ</t>
    </r>
    <r>
      <rPr>
        <sz val="11"/>
        <color theme="1"/>
        <rFont val="Calibri"/>
        <family val="2"/>
        <charset val="204"/>
        <scheme val="minor"/>
      </rPr>
      <t xml:space="preserve"> каталоге №14 и получи возможность приобрести один из вариантов продуктов всего </t>
    </r>
    <r>
      <rPr>
        <b/>
        <u/>
        <sz val="11"/>
        <color theme="1"/>
        <rFont val="Calibri"/>
        <family val="2"/>
        <charset val="204"/>
        <scheme val="minor"/>
      </rPr>
      <t>за 390 сом</t>
    </r>
    <r>
      <rPr>
        <sz val="11"/>
        <color theme="1"/>
        <rFont val="Calibri"/>
        <family val="2"/>
        <charset val="204"/>
        <scheme val="minor"/>
      </rPr>
      <t xml:space="preserve"> в каталоге №15 с 25 ББ заказом.</t>
    </r>
  </si>
  <si>
    <r>
      <t xml:space="preserve">Размести единовременный заказ на 50ББ и более </t>
    </r>
    <r>
      <rPr>
        <b/>
        <u/>
        <sz val="11"/>
        <color theme="1"/>
        <rFont val="Calibri"/>
        <family val="2"/>
        <charset val="204"/>
        <scheme val="minor"/>
      </rPr>
      <t>в КАЖДОМ</t>
    </r>
    <r>
      <rPr>
        <sz val="11"/>
        <color theme="1"/>
        <rFont val="Calibri"/>
        <family val="2"/>
        <charset val="204"/>
        <scheme val="minor"/>
      </rPr>
      <t xml:space="preserve"> из каталогов №№13-14 и получи возможность приобрести один из вариантов продуктов всего </t>
    </r>
    <r>
      <rPr>
        <b/>
        <u/>
        <sz val="11"/>
        <color theme="1"/>
        <rFont val="Calibri"/>
        <family val="2"/>
        <charset val="204"/>
        <scheme val="minor"/>
      </rPr>
      <t>за 90 сом</t>
    </r>
    <r>
      <rPr>
        <sz val="11"/>
        <color theme="1"/>
        <rFont val="Calibri"/>
        <family val="2"/>
        <charset val="204"/>
        <scheme val="minor"/>
      </rPr>
      <t xml:space="preserve"> в каталоге №15 с 25ББ заказом.</t>
    </r>
  </si>
  <si>
    <t>Всего  7 вариантов:</t>
  </si>
  <si>
    <t>№1</t>
  </si>
  <si>
    <t>№2</t>
  </si>
  <si>
    <t>№3</t>
  </si>
  <si>
    <t>№4</t>
  </si>
  <si>
    <t>№5</t>
  </si>
  <si>
    <t>№6</t>
  </si>
  <si>
    <t>№7</t>
  </si>
  <si>
    <t>CP full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</si>
</sst>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b/>
      <u/>
      <sz val="11"/>
      <color theme="1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sz val="9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0" fillId="0" borderId="0" xfId="0" applyFill="1"/>
    <xf numFmtId="0" fontId="4" fillId="0" borderId="1" xfId="0" applyFont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0" fillId="3" borderId="2" xfId="0" applyFill="1" applyBorder="1"/>
    <xf numFmtId="0" fontId="0" fillId="3" borderId="3" xfId="0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/>
    <xf numFmtId="0" fontId="7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/>
    <xf numFmtId="0" fontId="7" fillId="0" borderId="1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/>
    <xf numFmtId="0" fontId="7" fillId="0" borderId="8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7" fillId="3" borderId="10" xfId="0" applyFont="1" applyFill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162B9-7A7D-47B9-9ECB-0A3AD41EF0D3}">
  <dimension ref="A1:C29"/>
  <sheetViews>
    <sheetView workbookViewId="0">
      <selection activeCell="A16" sqref="A16"/>
    </sheetView>
  </sheetViews>
  <sheetFormatPr defaultRowHeight="15" x14ac:dyDescent="0.25"/>
  <cols>
    <col min="1" max="1" width="14.140625" customWidth="1"/>
    <col min="3" max="3" width="48.28515625" bestFit="1" customWidth="1"/>
  </cols>
  <sheetData>
    <row r="1" spans="1:3" x14ac:dyDescent="0.25">
      <c r="A1" s="1" t="s">
        <v>36</v>
      </c>
    </row>
    <row r="2" spans="1:3" x14ac:dyDescent="0.25">
      <c r="A2" s="1" t="s">
        <v>37</v>
      </c>
    </row>
    <row r="3" spans="1:3" x14ac:dyDescent="0.25">
      <c r="A3" s="1" t="s">
        <v>38</v>
      </c>
    </row>
    <row r="4" spans="1:3" x14ac:dyDescent="0.25">
      <c r="A4" s="1"/>
    </row>
    <row r="5" spans="1:3" x14ac:dyDescent="0.25">
      <c r="A5" s="1"/>
    </row>
    <row r="6" spans="1:3" x14ac:dyDescent="0.25">
      <c r="A6" s="1" t="s">
        <v>39</v>
      </c>
    </row>
    <row r="7" spans="1:3" x14ac:dyDescent="0.25">
      <c r="A7" s="1"/>
    </row>
    <row r="8" spans="1:3" ht="30" x14ac:dyDescent="0.25">
      <c r="A8" s="2" t="s">
        <v>0</v>
      </c>
      <c r="B8" s="3" t="s">
        <v>1</v>
      </c>
      <c r="C8" s="3" t="s">
        <v>2</v>
      </c>
    </row>
    <row r="9" spans="1:3" x14ac:dyDescent="0.25">
      <c r="A9" s="4" t="s">
        <v>40</v>
      </c>
      <c r="B9" s="5">
        <v>31288</v>
      </c>
      <c r="C9" s="6" t="s">
        <v>3</v>
      </c>
    </row>
    <row r="10" spans="1:3" x14ac:dyDescent="0.25">
      <c r="A10" s="7"/>
      <c r="B10" s="8"/>
      <c r="C10" s="8"/>
    </row>
    <row r="11" spans="1:3" x14ac:dyDescent="0.25">
      <c r="A11" s="4" t="s">
        <v>41</v>
      </c>
      <c r="B11" s="5">
        <v>32535</v>
      </c>
      <c r="C11" s="6" t="s">
        <v>4</v>
      </c>
    </row>
    <row r="12" spans="1:3" x14ac:dyDescent="0.25">
      <c r="A12" s="7"/>
      <c r="B12" s="9"/>
      <c r="C12" s="8"/>
    </row>
    <row r="13" spans="1:3" x14ac:dyDescent="0.25">
      <c r="A13" s="4" t="s">
        <v>42</v>
      </c>
      <c r="B13" s="5">
        <v>32871</v>
      </c>
      <c r="C13" s="6" t="s">
        <v>5</v>
      </c>
    </row>
    <row r="14" spans="1:3" x14ac:dyDescent="0.25">
      <c r="A14" s="7"/>
      <c r="B14" s="9"/>
      <c r="C14" s="8"/>
    </row>
    <row r="15" spans="1:3" x14ac:dyDescent="0.25">
      <c r="A15" s="4" t="s">
        <v>43</v>
      </c>
      <c r="B15" s="5">
        <v>33490</v>
      </c>
      <c r="C15" s="6" t="s">
        <v>6</v>
      </c>
    </row>
    <row r="16" spans="1:3" x14ac:dyDescent="0.25">
      <c r="A16" s="7"/>
      <c r="B16" s="8"/>
      <c r="C16" s="8"/>
    </row>
    <row r="17" spans="1:3" x14ac:dyDescent="0.25">
      <c r="A17" s="4" t="s">
        <v>44</v>
      </c>
      <c r="B17" s="39">
        <v>31473</v>
      </c>
      <c r="C17" s="40" t="s">
        <v>8</v>
      </c>
    </row>
    <row r="18" spans="1:3" x14ac:dyDescent="0.25">
      <c r="A18" s="4" t="s">
        <v>7</v>
      </c>
      <c r="B18" s="39"/>
      <c r="C18" s="40"/>
    </row>
    <row r="19" spans="1:3" x14ac:dyDescent="0.25">
      <c r="A19" s="4"/>
      <c r="B19" s="5">
        <v>33963</v>
      </c>
      <c r="C19" s="6" t="s">
        <v>9</v>
      </c>
    </row>
    <row r="20" spans="1:3" x14ac:dyDescent="0.25">
      <c r="A20" s="10"/>
      <c r="B20" s="5">
        <v>35157</v>
      </c>
      <c r="C20" s="6" t="s">
        <v>10</v>
      </c>
    </row>
    <row r="21" spans="1:3" x14ac:dyDescent="0.25">
      <c r="A21" s="11"/>
      <c r="B21" s="12"/>
      <c r="C21" s="12"/>
    </row>
    <row r="22" spans="1:3" x14ac:dyDescent="0.25">
      <c r="A22" s="4" t="s">
        <v>45</v>
      </c>
      <c r="B22" s="39">
        <v>29288</v>
      </c>
      <c r="C22" s="40" t="s">
        <v>12</v>
      </c>
    </row>
    <row r="23" spans="1:3" x14ac:dyDescent="0.25">
      <c r="A23" s="4" t="s">
        <v>11</v>
      </c>
      <c r="B23" s="39"/>
      <c r="C23" s="40"/>
    </row>
    <row r="24" spans="1:3" x14ac:dyDescent="0.25">
      <c r="A24" s="13"/>
      <c r="B24" s="5">
        <v>33592</v>
      </c>
      <c r="C24" s="6" t="s">
        <v>13</v>
      </c>
    </row>
    <row r="25" spans="1:3" x14ac:dyDescent="0.25">
      <c r="A25" s="11"/>
      <c r="B25" s="12"/>
      <c r="C25" s="12"/>
    </row>
    <row r="26" spans="1:3" x14ac:dyDescent="0.25">
      <c r="A26" s="4" t="s">
        <v>46</v>
      </c>
      <c r="B26" s="39">
        <v>29301</v>
      </c>
      <c r="C26" s="40" t="s">
        <v>15</v>
      </c>
    </row>
    <row r="27" spans="1:3" x14ac:dyDescent="0.25">
      <c r="A27" s="4" t="s">
        <v>14</v>
      </c>
      <c r="B27" s="39"/>
      <c r="C27" s="40"/>
    </row>
    <row r="28" spans="1:3" x14ac:dyDescent="0.25">
      <c r="A28" s="13"/>
      <c r="B28" s="5">
        <v>32672</v>
      </c>
      <c r="C28" s="6" t="s">
        <v>16</v>
      </c>
    </row>
    <row r="29" spans="1:3" x14ac:dyDescent="0.25">
      <c r="A29" s="11"/>
      <c r="B29" s="12"/>
      <c r="C29" s="12"/>
    </row>
  </sheetData>
  <mergeCells count="6">
    <mergeCell ref="B17:B18"/>
    <mergeCell ref="C17:C18"/>
    <mergeCell ref="B22:B23"/>
    <mergeCell ref="C22:C23"/>
    <mergeCell ref="B26:B27"/>
    <mergeCell ref="C26:C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7BD8D-11C6-4417-A26A-ABB871DFC340}">
  <dimension ref="A1:J15"/>
  <sheetViews>
    <sheetView tabSelected="1" workbookViewId="0">
      <selection activeCell="L11" sqref="L11"/>
    </sheetView>
  </sheetViews>
  <sheetFormatPr defaultRowHeight="15" x14ac:dyDescent="0.25"/>
  <cols>
    <col min="1" max="1" width="10.85546875" customWidth="1"/>
    <col min="2" max="2" width="62.140625" bestFit="1" customWidth="1"/>
    <col min="6" max="6" width="3.5703125" customWidth="1"/>
  </cols>
  <sheetData>
    <row r="1" spans="1:10" x14ac:dyDescent="0.25">
      <c r="A1" s="18" t="s">
        <v>28</v>
      </c>
      <c r="B1" s="19" t="s">
        <v>29</v>
      </c>
      <c r="C1" s="20" t="s">
        <v>30</v>
      </c>
      <c r="D1" s="20" t="s">
        <v>31</v>
      </c>
      <c r="E1" s="20" t="s">
        <v>32</v>
      </c>
      <c r="F1" s="21"/>
      <c r="G1" s="23" t="s">
        <v>30</v>
      </c>
      <c r="H1" s="23" t="s">
        <v>31</v>
      </c>
      <c r="I1" s="24" t="s">
        <v>32</v>
      </c>
      <c r="J1" s="41" t="s">
        <v>47</v>
      </c>
    </row>
    <row r="2" spans="1:10" x14ac:dyDescent="0.25">
      <c r="A2" s="34">
        <v>31288</v>
      </c>
      <c r="B2" s="15" t="s">
        <v>17</v>
      </c>
      <c r="C2" s="25">
        <f>ROUND(D2/39.57,0)</f>
        <v>9</v>
      </c>
      <c r="D2" s="25">
        <f>ROUND(E2/1.12,0)</f>
        <v>348</v>
      </c>
      <c r="E2" s="25">
        <v>390</v>
      </c>
      <c r="F2" s="26"/>
      <c r="G2" s="27">
        <f>ROUND(H2/39.57,0)</f>
        <v>2</v>
      </c>
      <c r="H2" s="27">
        <f>ROUND(I2/1.12,0)</f>
        <v>80</v>
      </c>
      <c r="I2" s="42">
        <v>90</v>
      </c>
      <c r="J2" s="46">
        <v>3220</v>
      </c>
    </row>
    <row r="3" spans="1:10" s="14" customFormat="1" x14ac:dyDescent="0.25">
      <c r="A3" s="22">
        <v>32535</v>
      </c>
      <c r="B3" s="16" t="s">
        <v>18</v>
      </c>
      <c r="C3" s="25">
        <f t="shared" ref="C3:C6" si="0">ROUND(D3/39.57,0)</f>
        <v>9</v>
      </c>
      <c r="D3" s="25">
        <f t="shared" ref="D3:D6" si="1">ROUND(E3/1.12,0)</f>
        <v>348</v>
      </c>
      <c r="E3" s="28">
        <v>390</v>
      </c>
      <c r="F3" s="29"/>
      <c r="G3" s="27">
        <f t="shared" ref="G3:G6" si="2">ROUND(H3/39.57,0)</f>
        <v>2</v>
      </c>
      <c r="H3" s="27">
        <f t="shared" ref="H3:H6" si="3">ROUND(I3/1.12,0)</f>
        <v>80</v>
      </c>
      <c r="I3" s="43">
        <v>90</v>
      </c>
      <c r="J3" s="46">
        <v>3220</v>
      </c>
    </row>
    <row r="4" spans="1:10" s="14" customFormat="1" x14ac:dyDescent="0.25">
      <c r="A4" s="22">
        <v>32871</v>
      </c>
      <c r="B4" s="16" t="s">
        <v>19</v>
      </c>
      <c r="C4" s="25">
        <f t="shared" si="0"/>
        <v>9</v>
      </c>
      <c r="D4" s="25">
        <f t="shared" si="1"/>
        <v>348</v>
      </c>
      <c r="E4" s="28">
        <v>390</v>
      </c>
      <c r="F4" s="29"/>
      <c r="G4" s="27">
        <f t="shared" si="2"/>
        <v>2</v>
      </c>
      <c r="H4" s="27">
        <f t="shared" si="3"/>
        <v>80</v>
      </c>
      <c r="I4" s="43">
        <v>90</v>
      </c>
      <c r="J4" s="46">
        <v>2600</v>
      </c>
    </row>
    <row r="5" spans="1:10" s="14" customFormat="1" x14ac:dyDescent="0.25">
      <c r="A5" s="22">
        <v>33490</v>
      </c>
      <c r="B5" s="16" t="s">
        <v>20</v>
      </c>
      <c r="C5" s="25">
        <f t="shared" si="0"/>
        <v>9</v>
      </c>
      <c r="D5" s="25">
        <f t="shared" si="1"/>
        <v>348</v>
      </c>
      <c r="E5" s="28">
        <v>390</v>
      </c>
      <c r="F5" s="29"/>
      <c r="G5" s="27">
        <f t="shared" si="2"/>
        <v>2</v>
      </c>
      <c r="H5" s="27">
        <f t="shared" si="3"/>
        <v>80</v>
      </c>
      <c r="I5" s="43">
        <v>90</v>
      </c>
      <c r="J5" s="46">
        <v>1880</v>
      </c>
    </row>
    <row r="6" spans="1:10" s="14" customFormat="1" x14ac:dyDescent="0.25">
      <c r="A6" s="22">
        <v>545995</v>
      </c>
      <c r="B6" s="17" t="s">
        <v>33</v>
      </c>
      <c r="C6" s="25">
        <f t="shared" si="0"/>
        <v>9</v>
      </c>
      <c r="D6" s="25">
        <f t="shared" si="1"/>
        <v>348</v>
      </c>
      <c r="E6" s="28">
        <v>390</v>
      </c>
      <c r="F6" s="29"/>
      <c r="G6" s="27">
        <f t="shared" si="2"/>
        <v>2</v>
      </c>
      <c r="H6" s="27">
        <f t="shared" si="3"/>
        <v>80</v>
      </c>
      <c r="I6" s="43">
        <v>90</v>
      </c>
      <c r="J6" s="46">
        <f>SUM(J7:J9)</f>
        <v>3100</v>
      </c>
    </row>
    <row r="7" spans="1:10" s="14" customFormat="1" x14ac:dyDescent="0.25">
      <c r="A7" s="35">
        <v>31473</v>
      </c>
      <c r="B7" s="36" t="s">
        <v>21</v>
      </c>
      <c r="C7" s="28"/>
      <c r="D7" s="28"/>
      <c r="E7" s="28"/>
      <c r="F7" s="29"/>
      <c r="G7" s="30"/>
      <c r="H7" s="30"/>
      <c r="I7" s="43"/>
      <c r="J7" s="45">
        <v>700</v>
      </c>
    </row>
    <row r="8" spans="1:10" s="14" customFormat="1" x14ac:dyDescent="0.25">
      <c r="A8" s="35">
        <v>33963</v>
      </c>
      <c r="B8" s="36" t="s">
        <v>22</v>
      </c>
      <c r="C8" s="28"/>
      <c r="D8" s="28"/>
      <c r="E8" s="28"/>
      <c r="F8" s="29"/>
      <c r="G8" s="30"/>
      <c r="H8" s="30"/>
      <c r="I8" s="43"/>
      <c r="J8" s="45">
        <v>1700</v>
      </c>
    </row>
    <row r="9" spans="1:10" s="14" customFormat="1" x14ac:dyDescent="0.25">
      <c r="A9" s="35">
        <v>35157</v>
      </c>
      <c r="B9" s="36" t="s">
        <v>23</v>
      </c>
      <c r="C9" s="28"/>
      <c r="D9" s="28"/>
      <c r="E9" s="28"/>
      <c r="F9" s="29"/>
      <c r="G9" s="30"/>
      <c r="H9" s="30"/>
      <c r="I9" s="43"/>
      <c r="J9" s="45">
        <v>700</v>
      </c>
    </row>
    <row r="10" spans="1:10" s="14" customFormat="1" x14ac:dyDescent="0.25">
      <c r="A10" s="22">
        <v>545996</v>
      </c>
      <c r="B10" s="17" t="s">
        <v>34</v>
      </c>
      <c r="C10" s="25">
        <f t="shared" ref="C10" si="4">ROUND(D10/39.57,0)</f>
        <v>9</v>
      </c>
      <c r="D10" s="25">
        <f>ROUND(E10/1.12,0)</f>
        <v>348</v>
      </c>
      <c r="E10" s="28">
        <v>390</v>
      </c>
      <c r="F10" s="29"/>
      <c r="G10" s="27">
        <f>ROUND(H10/39.57,0)</f>
        <v>2</v>
      </c>
      <c r="H10" s="27">
        <f>ROUND(I10/1.12,0)</f>
        <v>80</v>
      </c>
      <c r="I10" s="43">
        <v>90</v>
      </c>
      <c r="J10" s="46">
        <f>SUM(J11:J12)</f>
        <v>4155</v>
      </c>
    </row>
    <row r="11" spans="1:10" s="14" customFormat="1" x14ac:dyDescent="0.25">
      <c r="A11" s="35">
        <v>29288</v>
      </c>
      <c r="B11" s="36" t="s">
        <v>24</v>
      </c>
      <c r="C11" s="28"/>
      <c r="D11" s="28"/>
      <c r="E11" s="28"/>
      <c r="F11" s="29"/>
      <c r="G11" s="30"/>
      <c r="H11" s="30"/>
      <c r="I11" s="43"/>
      <c r="J11" s="45">
        <v>3400</v>
      </c>
    </row>
    <row r="12" spans="1:10" s="14" customFormat="1" x14ac:dyDescent="0.25">
      <c r="A12" s="35">
        <v>33592</v>
      </c>
      <c r="B12" s="36" t="s">
        <v>25</v>
      </c>
      <c r="C12" s="28"/>
      <c r="D12" s="28"/>
      <c r="E12" s="28"/>
      <c r="F12" s="29"/>
      <c r="G12" s="30"/>
      <c r="H12" s="30"/>
      <c r="I12" s="43"/>
      <c r="J12" s="45">
        <v>755</v>
      </c>
    </row>
    <row r="13" spans="1:10" s="14" customFormat="1" x14ac:dyDescent="0.25">
      <c r="A13" s="22">
        <v>545997</v>
      </c>
      <c r="B13" s="17" t="s">
        <v>35</v>
      </c>
      <c r="C13" s="25">
        <f t="shared" ref="C13" si="5">ROUND(D13/39.57,0)</f>
        <v>9</v>
      </c>
      <c r="D13" s="25">
        <f>ROUND(E13/1.12,0)</f>
        <v>348</v>
      </c>
      <c r="E13" s="28">
        <v>390</v>
      </c>
      <c r="F13" s="29"/>
      <c r="G13" s="27">
        <f>ROUND(H13/39.57,0)</f>
        <v>2</v>
      </c>
      <c r="H13" s="27">
        <f>ROUND(I13/1.12,0)</f>
        <v>80</v>
      </c>
      <c r="I13" s="43">
        <v>90</v>
      </c>
      <c r="J13" s="46">
        <f>SUM(J14:J15)</f>
        <v>3830</v>
      </c>
    </row>
    <row r="14" spans="1:10" s="14" customFormat="1" x14ac:dyDescent="0.25">
      <c r="A14" s="35">
        <v>29301</v>
      </c>
      <c r="B14" s="36" t="s">
        <v>26</v>
      </c>
      <c r="C14" s="28"/>
      <c r="D14" s="28"/>
      <c r="E14" s="28"/>
      <c r="F14" s="29"/>
      <c r="G14" s="30"/>
      <c r="H14" s="30"/>
      <c r="I14" s="43"/>
      <c r="J14" s="45">
        <v>3000</v>
      </c>
    </row>
    <row r="15" spans="1:10" s="14" customFormat="1" ht="15.75" thickBot="1" x14ac:dyDescent="0.3">
      <c r="A15" s="37">
        <v>32672</v>
      </c>
      <c r="B15" s="38" t="s">
        <v>27</v>
      </c>
      <c r="C15" s="31"/>
      <c r="D15" s="31"/>
      <c r="E15" s="31"/>
      <c r="F15" s="32"/>
      <c r="G15" s="33"/>
      <c r="H15" s="33"/>
      <c r="I15" s="44"/>
      <c r="J15" s="45">
        <v>830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Belousova, Svetlana</dc:creator>
  <cp:lastModifiedBy>Belousova, Svetlana</cp:lastModifiedBy>
  <dcterms:created xsi:type="dcterms:W3CDTF">2018-09-10T08:10:09Z</dcterms:created>
  <dcterms:modified xsi:type="dcterms:W3CDTF">2018-09-13T08:03:12Z</dcterms:modified>
</cp:coreProperties>
</file>